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<sst xmlns="http://schemas.openxmlformats.org/spreadsheetml/2006/main" count="43" uniqueCount="38">
  <si>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</si>
  <si>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</si>
  <si>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</si>
  <si>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</si>
  <si>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</si>
  <si>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</si>
  <si>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</si>
  <si>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</si>
  <si>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</si>
  <si>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</si>
  <si>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</si>
  <si>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</si>
  <si>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</si>
  <si>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</si>
  <si>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</si>
  <si>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</si>
  <si>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</si>
  <si>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</si>
  <si>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</si>
  <si>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</si>
  <si>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</si>
  <si>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</si>
  <si>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</si>
  <si>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</si>
  <si>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</si>
  <si>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</si>
  <si>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</si>
  <si>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</si>
  <si>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</si>
  <si>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</si>
  <si>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</si>
  <si>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</si>
  <si>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</si>
  <si>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</si>
  <si>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</si>
  <si>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</si>
  <si>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</si>
  <si>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сентябрь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</si>
</sst>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15360.671000000002</v>
      </c>
      <c r="C9" s="105">
        <f>C10+C11</f>
        <v>8200.3340000000007</v>
      </c>
      <c r="D9" s="105">
        <f t="shared" ref="D9:I9" si="0">D10+D11</f>
        <v>5930.7360000000008</v>
      </c>
      <c r="E9" s="105"/>
      <c r="F9" s="105">
        <f t="shared" si="0"/>
        <v>1214.4469999999999</v>
      </c>
      <c r="G9" s="105">
        <f t="shared" si="0"/>
        <v>15.154</v>
      </c>
      <c r="H9" s="115">
        <f>SUM(I9:M9)</f>
        <v>14.51</v>
      </c>
      <c r="I9" s="105">
        <f t="shared" si="0"/>
        <v>14.51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2691.4690000000001</v>
      </c>
      <c r="C10" s="112">
        <v>1186.6410000000001</v>
      </c>
      <c r="D10" s="112">
        <v>1504.828</v>
      </c>
      <c r="E10" s="113"/>
      <c r="F10" s="113"/>
      <c r="G10" s="113"/>
      <c r="H10" s="108">
        <f>SUM(I10:M10)</f>
        <v>2.5680000000000001</v>
      </c>
      <c r="I10" s="114">
        <v>2.5680000000000001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12669.202000000001</v>
      </c>
      <c r="C11" s="88">
        <v>7013.6930000000002</v>
      </c>
      <c r="D11" s="88">
        <v>4425.9080000000004</v>
      </c>
      <c r="E11" s="88"/>
      <c r="F11" s="88">
        <v>1214.4469999999999</v>
      </c>
      <c r="G11" s="88">
        <v>15.154</v>
      </c>
      <c r="H11" s="108">
        <f t="shared" ref="H11:H24" si="2">SUM(I11:M11)</f>
        <v>11.942</v>
      </c>
      <c r="I11" s="88">
        <v>11.942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666.28</v>
      </c>
      <c r="C12" s="92"/>
      <c r="D12" s="92">
        <v>432.12700000000001</v>
      </c>
      <c r="E12" s="92">
        <v>234.15299999999999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6.5720000000000001</v>
      </c>
      <c r="C13" s="92"/>
      <c r="D13" s="95"/>
      <c r="E13" s="95"/>
      <c r="F13" s="95">
        <v>6.5720000000000001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461.291</v>
      </c>
      <c r="C14" s="92"/>
      <c r="D14" s="95">
        <v>461.291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88396.421999999991</v>
      </c>
      <c r="C15" s="95"/>
      <c r="D15" s="95">
        <f>SUM(D16:D17)</f>
        <v>87418.438999999998</v>
      </c>
      <c r="E15" s="95">
        <f t="shared" ref="E15:G15" si="3">SUM(E16:E17)</f>
        <v>10.499000000000001</v>
      </c>
      <c r="F15" s="95">
        <f t="shared" si="3"/>
        <v>966.45299999999997</v>
      </c>
      <c r="G15" s="95">
        <f t="shared" si="3"/>
        <v>1.0309999999999999</v>
      </c>
      <c r="H15" s="109">
        <f>SUM(H16:H17)</f>
        <v>95.450999999999993</v>
      </c>
      <c r="I15" s="95"/>
      <c r="J15" s="95">
        <f t="shared" ref="J15" si="4">SUM(J16:J17)</f>
        <v>95.450999999999993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66692.926999999996</v>
      </c>
      <c r="C16" s="92"/>
      <c r="D16" s="116">
        <v>66692.926999999996</v>
      </c>
      <c r="E16" s="116"/>
      <c r="F16" s="116"/>
      <c r="G16" s="116"/>
      <c r="H16" s="109">
        <f>SUM(I16:M16)</f>
        <v>95.450999999999993</v>
      </c>
      <c r="I16" s="92"/>
      <c r="J16" s="117">
        <v>95.450999999999993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21703.494999999999</v>
      </c>
      <c r="C17" s="92"/>
      <c r="D17" s="116">
        <v>20725.511999999999</v>
      </c>
      <c r="E17" s="116">
        <v>10.499000000000001</v>
      </c>
      <c r="F17" s="116">
        <v>966.45299999999997</v>
      </c>
      <c r="G17" s="116">
        <v>1.0309999999999999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17927.251</v>
      </c>
      <c r="C19" s="92"/>
      <c r="D19" s="92">
        <v>17927.251</v>
      </c>
      <c r="E19" s="92"/>
      <c r="F19" s="92"/>
      <c r="G19" s="92"/>
      <c r="H19" s="109">
        <f>SUM(I19:M19)</f>
        <v>28.82</v>
      </c>
      <c r="I19" s="92"/>
      <c r="J19" s="92">
        <v>28.82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19743.842000000001</v>
      </c>
      <c r="C20" s="92"/>
      <c r="D20" s="92">
        <f>SUM(D21:D23)</f>
        <v>19245.197</v>
      </c>
      <c r="E20" s="92">
        <f>SUM(E21:E23)</f>
        <v>498.64499999999998</v>
      </c>
      <c r="F20" s="92"/>
      <c r="G20" s="92"/>
      <c r="H20" s="109">
        <f>SUM(I20:M20)</f>
        <v>29.97</v>
      </c>
      <c r="I20" s="92"/>
      <c r="J20" s="92">
        <f>SUM(J21:J23)</f>
        <v>28.891999999999999</v>
      </c>
      <c r="K20" s="92">
        <f>SUM(K21:K23)</f>
        <v>1.0780000000000001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19245.197</v>
      </c>
      <c r="C21" s="92"/>
      <c r="D21" s="116">
        <v>19245.197</v>
      </c>
      <c r="E21" s="116"/>
      <c r="F21" s="92"/>
      <c r="G21" s="92"/>
      <c r="H21" s="109">
        <f>SUM(I21:M21)</f>
        <v>28.891999999999999</v>
      </c>
      <c r="I21" s="92"/>
      <c r="J21" s="116">
        <v>28.891999999999999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352.00099999999998</v>
      </c>
      <c r="C22" s="92"/>
      <c r="D22" s="104"/>
      <c r="E22" s="116">
        <v>352.00099999999998</v>
      </c>
      <c r="F22" s="92"/>
      <c r="G22" s="92"/>
      <c r="H22" s="109">
        <f>SUM(I22:M22)</f>
        <v>0.76</v>
      </c>
      <c r="I22" s="92"/>
      <c r="J22" s="103"/>
      <c r="K22" s="116">
        <v>0.76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146.64400000000001</v>
      </c>
      <c r="C23" s="92"/>
      <c r="D23" s="104"/>
      <c r="E23" s="116">
        <v>146.64400000000001</v>
      </c>
      <c r="F23" s="92"/>
      <c r="G23" s="92"/>
      <c r="H23" s="109">
        <f t="shared" si="2"/>
        <v>0.318</v>
      </c>
      <c r="I23" s="92"/>
      <c r="J23" s="103"/>
      <c r="K23" s="116">
        <v>0.318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66.521999999999991</v>
      </c>
      <c r="C24" s="92"/>
      <c r="D24" s="92"/>
      <c r="E24" s="92"/>
      <c r="F24" s="92">
        <v>48.844999999999999</v>
      </c>
      <c r="G24" s="92">
        <v>17.677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27139.127</v>
      </c>
      <c r="C25" s="92"/>
      <c r="D25" s="92">
        <f>SUM(D26:D26)</f>
        <v>14488.050999999999</v>
      </c>
      <c r="E25" s="92">
        <f>SUM(E26)</f>
        <v>10338.896000000001</v>
      </c>
      <c r="F25" s="92">
        <f>F26</f>
        <v>2307.34</v>
      </c>
      <c r="G25" s="92">
        <f>G26</f>
        <v>4.84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27139.127</v>
      </c>
      <c r="C26" s="84"/>
      <c r="D26" s="88">
        <v>14488.050999999999</v>
      </c>
      <c r="E26" s="88">
        <v>10338.896000000001</v>
      </c>
      <c r="F26" s="88">
        <v>2307.34</v>
      </c>
      <c r="G26" s="88">
        <v>4.84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56550.765999999996</v>
      </c>
      <c r="C27" s="92">
        <f>SUM(C28:C29)</f>
        <v>0</v>
      </c>
      <c r="D27" s="92">
        <f>SUM(D28:D29)</f>
        <v>54801.097000000002</v>
      </c>
      <c r="E27" s="92">
        <f>SUM(E28:E29)</f>
        <v>497.16199999999998</v>
      </c>
      <c r="F27" s="92">
        <f t="shared" ref="F27:L27" si="5">SUM(F28:F29)</f>
        <v>1252.5070000000001</v>
      </c>
      <c r="G27" s="92">
        <f t="shared" si="5"/>
        <v>0</v>
      </c>
      <c r="H27" s="109">
        <f>SUM(I27:M27)</f>
        <v>79.552999999999997</v>
      </c>
      <c r="I27" s="92">
        <f t="shared" si="5"/>
        <v>0</v>
      </c>
      <c r="J27" s="92">
        <f t="shared" si="5"/>
        <v>78.063999999999993</v>
      </c>
      <c r="K27" s="93"/>
      <c r="L27" s="92">
        <f t="shared" si="5"/>
        <v>1.4890000000000001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6">SUM(C28:G28)</f>
        <v>6376.1670000000004</v>
      </c>
      <c r="C28" s="88"/>
      <c r="D28" s="88">
        <v>6376.1670000000004</v>
      </c>
      <c r="E28" s="88"/>
      <c r="F28" s="88"/>
      <c r="G28" s="88"/>
      <c r="H28" s="109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6"/>
        <v>50174.598999999995</v>
      </c>
      <c r="C29" s="88"/>
      <c r="D29" s="107">
        <v>48424.93</v>
      </c>
      <c r="E29" s="88">
        <v>497.16199999999998</v>
      </c>
      <c r="F29" s="88">
        <v>1252.5070000000001</v>
      </c>
      <c r="G29" s="88"/>
      <c r="H29" s="109">
        <f t="shared" si="7"/>
        <v>79.552999999999997</v>
      </c>
      <c r="I29" s="88"/>
      <c r="J29" s="88">
        <v>78.063999999999993</v>
      </c>
      <c r="K29" s="90"/>
      <c r="L29" s="91">
        <v>1.4890000000000001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6"/>
        <v>198.86199999999999</v>
      </c>
      <c r="C30" s="88"/>
      <c r="D30" s="92">
        <v>198.86199999999999</v>
      </c>
      <c r="E30" s="88"/>
      <c r="F30" s="88"/>
      <c r="G30" s="88"/>
      <c r="H30" s="109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6"/>
        <v>2699.8870000000002</v>
      </c>
      <c r="C31" s="88"/>
      <c r="D31" s="92">
        <v>2699.8870000000002</v>
      </c>
      <c r="E31" s="88"/>
      <c r="F31" s="88"/>
      <c r="G31" s="88"/>
      <c r="H31" s="109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6"/>
        <v>621.71600000000001</v>
      </c>
      <c r="C32" s="88"/>
      <c r="D32" s="92">
        <v>621.71600000000001</v>
      </c>
      <c r="E32" s="88"/>
      <c r="F32" s="88"/>
      <c r="G32" s="88"/>
      <c r="H32" s="109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6"/>
        <v>937.81500000000005</v>
      </c>
      <c r="C33" s="88"/>
      <c r="D33" s="92">
        <v>937.81500000000005</v>
      </c>
      <c r="E33" s="88"/>
      <c r="F33" s="88"/>
      <c r="G33" s="88"/>
      <c r="H33" s="109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6"/>
        <v>3224.2910000000002</v>
      </c>
      <c r="C34" s="88"/>
      <c r="D34" s="92">
        <v>3220.4850000000001</v>
      </c>
      <c r="E34" s="88"/>
      <c r="F34" s="118">
        <v>3.806</v>
      </c>
      <c r="G34" s="88"/>
      <c r="H34" s="109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M35" si="8">SUM(B9:B34)-B9-B15-B20-B25-B27</f>
        <v>234001.31499999994</v>
      </c>
      <c r="C35" s="106">
        <f t="shared" si="8"/>
        <v>8200.3340000000007</v>
      </c>
      <c r="D35" s="106">
        <f t="shared" si="8"/>
        <v>208382.95400000003</v>
      </c>
      <c r="E35" s="106">
        <f t="shared" si="8"/>
        <v>11579.355</v>
      </c>
      <c r="F35" s="106">
        <f t="shared" si="8"/>
        <v>5799.9700000000012</v>
      </c>
      <c r="G35" s="106">
        <f t="shared" si="8"/>
        <v>38.702000000000012</v>
      </c>
      <c r="H35" s="106">
        <f t="shared" si="8"/>
        <v>248.30399999999997</v>
      </c>
      <c r="I35" s="106">
        <f t="shared" si="8"/>
        <v>14.51</v>
      </c>
      <c r="J35" s="106">
        <f t="shared" si="8"/>
        <v>231.22699999999989</v>
      </c>
      <c r="K35" s="106">
        <f t="shared" si="8"/>
        <v>1.0780000000000001</v>
      </c>
      <c r="L35" s="106">
        <f t="shared" si="8"/>
        <v>1.4890000000000001</v>
      </c>
      <c r="M35" s="106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2024-10-16T10:24:55Z</dcterms:modified>
</cp:coreProperties>
</file>